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20475" windowHeight="9570" activeTab="0"/>
  </bookViews>
  <sheets>
    <sheet name="Sheet1" sheetId="1" r:id="rId1"/>
    <sheet name="Sheet2" sheetId="2" r:id="rId2"/>
  </sheets>
  <definedNames>
    <definedName name="省份">'Sheet2'!$A$1:$A$36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0" authorId="0">
      <text>
        <r>
          <rPr>
            <b/>
            <sz val="9"/>
            <rFont val="宋体"/>
            <family val="0"/>
          </rPr>
          <t>单击向下箭头选择省份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<sst xmlns="http://schemas.openxmlformats.org/spreadsheetml/2006/main" count="65" uniqueCount="62">
  <si>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</si>
  <si>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</si>
  <si>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</si>
  <si>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</si>
  <si>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</si>
  <si>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</si>
  <si>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</si>
  <si>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</si>
  <si>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</si>
  <si>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</si>
  <si>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</si>
  <si>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</si>
  <si>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</si>
  <si>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</si>
  <si>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</si>
  <si>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</si>
  <si>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</si>
  <si>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</si>
  <si>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</si>
  <si>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</si>
  <si>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</si>
  <si>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</si>
  <si>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</si>
  <si>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</si>
  <si>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</si>
  <si>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</si>
  <si>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</si>
  <si>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</si>
  <si>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</si>
  <si>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</si>
  <si>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</si>
  <si>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</si>
  <si>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</si>
  <si>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</si>
  <si>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</si>
  <si>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</si>
  <si>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合计金额大写</t>
  </si>
  <si>
    <t>月</t>
  </si>
  <si>
    <t>合 计</t>
  </si>
  <si>
    <t>总计</t>
  </si>
  <si>
    <t>公出日期</t>
  </si>
  <si>
    <t>年</t>
  </si>
  <si>
    <t>日</t>
  </si>
  <si>
    <t>公回日期</t>
  </si>
  <si>
    <t>出 差</t>
  </si>
  <si>
    <t>目的地</t>
  </si>
  <si>
    <t>金        额</t>
  </si>
  <si>
    <t>人数</t>
  </si>
  <si>
    <t>天数</t>
  </si>
  <si>
    <t>飞机</t>
  </si>
  <si>
    <t>火车</t>
  </si>
  <si>
    <t>长途车</t>
  </si>
  <si>
    <t>市内交通</t>
  </si>
  <si>
    <t>伙食</t>
  </si>
  <si>
    <t>住宿</t>
  </si>
  <si>
    <t>其他</t>
  </si>
  <si>
    <t>天津工业大学差旅费报销单</t>
  </si>
  <si>
    <t>部门：</t>
  </si>
  <si>
    <t>本部门负责人：</t>
  </si>
  <si>
    <t>出差人：</t>
  </si>
  <si>
    <t>差 旅 费 报 销 单</t>
  </si>
  <si>
    <r>
      <t>填写注意事项：       
1、在本报销单中输入人数、天数，点下拉键选择目的地后，表格会自动计算出市内交通和伙食的补助金额，</t>
    </r>
    <r>
      <rPr>
        <b/>
        <u val="single"/>
        <sz val="12"/>
        <color indexed="8"/>
        <rFont val="宋体"/>
        <family val="0"/>
      </rPr>
      <t>请师生填写完电子版后再打印。</t>
    </r>
    <r>
      <rPr>
        <sz val="11"/>
        <color theme="1"/>
        <rFont val="Calibri"/>
        <family val="0"/>
      </rPr>
      <t xml:space="preserve">
2、差旅的原始票据粘贴到“普通票据粘贴单”（可从财务处网站下载专区下载）上。
3、出差天数按照差旅票据上实际差旅日期计算，返回日期减出发日期加1，如3月20日出发，3月24日返回，则出差天数为24-20+1=5天。
4、多人共同出差，可填制在一张差旅费报销单上，若其中人员出发及回程时间不同，可分行填写。
5、市内交通据实报销或领取补助，只能二选一。
6、其他具体的注意事项请阅读“关于差旅费报销单填写的注意事项”（可从财务处网站服务指南一栏或网络办公下载）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</si>
</sst>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u val="single"/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楷体"/>
      <family val="3"/>
    </font>
    <font>
      <b/>
      <sz val="24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楷体"/>
      <family val="3"/>
    </font>
    <font>
      <sz val="24"/>
      <color theme="1"/>
      <name val="楷体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177" fontId="41" fillId="0" borderId="10" xfId="0" applyNumberFormat="1" applyFont="1" applyBorder="1" applyAlignment="1" applyProtection="1">
      <alignment horizontal="right" vertical="center"/>
      <protection/>
    </xf>
    <xf numFmtId="176" fontId="41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76" fontId="41" fillId="0" borderId="10" xfId="0" applyNumberFormat="1" applyFont="1" applyBorder="1" applyAlignment="1" applyProtection="1">
      <alignment horizontal="right" vertical="center"/>
      <protection locked="0"/>
    </xf>
    <xf numFmtId="0" fontId="41" fillId="0" borderId="10" xfId="0" applyFont="1" applyBorder="1" applyAlignment="1" applyProtection="1">
      <alignment horizontal="center" vertical="center"/>
      <protection/>
    </xf>
    <xf numFmtId="176" fontId="41" fillId="0" borderId="12" xfId="0" applyNumberFormat="1" applyFont="1" applyBorder="1" applyAlignment="1" applyProtection="1">
      <alignment horizontal="right" vertical="center"/>
      <protection/>
    </xf>
    <xf numFmtId="176" fontId="41" fillId="0" borderId="13" xfId="0" applyNumberFormat="1" applyFont="1" applyBorder="1" applyAlignment="1" applyProtection="1">
      <alignment horizontal="right" vertical="center"/>
      <protection/>
    </xf>
    <xf numFmtId="176" fontId="41" fillId="0" borderId="11" xfId="0" applyNumberFormat="1" applyFont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176" fontId="41" fillId="0" borderId="10" xfId="0" applyNumberFormat="1" applyFont="1" applyBorder="1" applyAlignment="1" applyProtection="1">
      <alignment horizontal="right" vertical="center"/>
      <protection locked="0"/>
    </xf>
    <xf numFmtId="176" fontId="41" fillId="0" borderId="12" xfId="0" applyNumberFormat="1" applyFont="1" applyBorder="1" applyAlignment="1" applyProtection="1">
      <alignment horizontal="right" vertical="center"/>
      <protection locked="0"/>
    </xf>
    <xf numFmtId="176" fontId="41" fillId="0" borderId="13" xfId="0" applyNumberFormat="1" applyFont="1" applyBorder="1" applyAlignment="1" applyProtection="1">
      <alignment horizontal="right" vertical="center"/>
      <protection locked="0"/>
    </xf>
    <xf numFmtId="176" fontId="41" fillId="0" borderId="11" xfId="0" applyNumberFormat="1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zoomScalePageLayoutView="0" workbookViewId="0" topLeftCell="A1">
      <selection activeCell="H10" sqref="H10:J10"/>
    </sheetView>
  </sheetViews>
  <sheetFormatPr defaultColWidth="9.140625" defaultRowHeight="15"/>
  <cols>
    <col min="1" max="1" width="14.28125" style="1" customWidth="1"/>
    <col min="2" max="3" width="6.00390625" style="1" customWidth="1"/>
    <col min="4" max="4" width="9.140625" style="1" customWidth="1"/>
    <col min="5" max="9" width="4.57421875" style="1" customWidth="1"/>
    <col min="10" max="10" width="4.421875" style="1" customWidth="1"/>
    <col min="11" max="11" width="10.421875" style="1" customWidth="1"/>
    <col min="12" max="12" width="12.140625" style="1" customWidth="1"/>
    <col min="13" max="13" width="11.140625" style="1" customWidth="1"/>
    <col min="14" max="15" width="11.57421875" style="1" customWidth="1"/>
    <col min="16" max="16" width="15.00390625" style="1" customWidth="1"/>
    <col min="17" max="19" width="9.00390625" style="1" customWidth="1"/>
    <col min="20" max="20" width="18.57421875" style="1" bestFit="1" customWidth="1"/>
    <col min="21" max="28" width="9.00390625" style="1" customWidth="1"/>
    <col min="30" max="16384" width="9.00390625" style="1" customWidth="1"/>
  </cols>
  <sheetData>
    <row r="1" spans="2:16" ht="29.25" customHeight="1">
      <c r="B1" s="40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3.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3.5" customHeight="1">
      <c r="B3" s="25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14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3.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24" customHeight="1">
      <c r="B6" s="36" t="s">
        <v>40</v>
      </c>
      <c r="C6" s="36"/>
      <c r="D6" s="14"/>
      <c r="E6" s="13" t="s">
        <v>41</v>
      </c>
      <c r="F6" s="14"/>
      <c r="G6" s="15" t="s">
        <v>37</v>
      </c>
      <c r="H6" s="16"/>
      <c r="I6" s="15" t="s">
        <v>42</v>
      </c>
      <c r="J6" s="26" t="s">
        <v>60</v>
      </c>
      <c r="K6" s="27"/>
      <c r="L6" s="27"/>
      <c r="M6" s="27"/>
      <c r="N6" s="27"/>
      <c r="O6" s="27"/>
      <c r="P6" s="28"/>
    </row>
    <row r="7" spans="2:16" ht="24" customHeight="1">
      <c r="B7" s="36" t="s">
        <v>43</v>
      </c>
      <c r="C7" s="36"/>
      <c r="D7" s="14"/>
      <c r="E7" s="13" t="s">
        <v>41</v>
      </c>
      <c r="F7" s="14"/>
      <c r="G7" s="13" t="s">
        <v>37</v>
      </c>
      <c r="H7" s="16"/>
      <c r="I7" s="15" t="s">
        <v>42</v>
      </c>
      <c r="J7" s="29"/>
      <c r="K7" s="30"/>
      <c r="L7" s="30"/>
      <c r="M7" s="30"/>
      <c r="N7" s="30"/>
      <c r="O7" s="30"/>
      <c r="P7" s="31"/>
    </row>
    <row r="8" spans="2:16" ht="22.5" customHeight="1">
      <c r="B8" s="36" t="s">
        <v>44</v>
      </c>
      <c r="C8" s="36"/>
      <c r="D8" s="36" t="s">
        <v>45</v>
      </c>
      <c r="E8" s="37" t="s">
        <v>46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9" spans="2:16" ht="21.75" customHeight="1">
      <c r="B9" s="8" t="s">
        <v>47</v>
      </c>
      <c r="C9" s="8" t="s">
        <v>48</v>
      </c>
      <c r="D9" s="36"/>
      <c r="E9" s="36" t="s">
        <v>49</v>
      </c>
      <c r="F9" s="36"/>
      <c r="G9" s="36"/>
      <c r="H9" s="36" t="s">
        <v>50</v>
      </c>
      <c r="I9" s="36"/>
      <c r="J9" s="36"/>
      <c r="K9" s="9" t="s">
        <v>51</v>
      </c>
      <c r="L9" s="9" t="s">
        <v>52</v>
      </c>
      <c r="M9" s="9" t="s">
        <v>53</v>
      </c>
      <c r="N9" s="9" t="s">
        <v>54</v>
      </c>
      <c r="O9" s="9" t="s">
        <v>55</v>
      </c>
      <c r="P9" s="9" t="s">
        <v>38</v>
      </c>
    </row>
    <row r="10" spans="2:16" ht="24.75" customHeight="1">
      <c r="B10" s="2"/>
      <c r="C10" s="2"/>
      <c r="D10" s="2"/>
      <c r="E10" s="32"/>
      <c r="F10" s="32"/>
      <c r="G10" s="32"/>
      <c r="H10" s="32"/>
      <c r="I10" s="32"/>
      <c r="J10" s="32"/>
      <c r="K10" s="18"/>
      <c r="L10" s="5">
        <f aca="true" t="shared" si="0" ref="L10:L15">B10*C10*80</f>
        <v>0</v>
      </c>
      <c r="M10" s="5">
        <f aca="true" t="shared" si="1" ref="M10:M15">IF(AND(D10&lt;&gt;"新疆",D10&lt;&gt;"西藏",D10&lt;&gt;"青海"),100*C10*B10,120*C10*B10)</f>
        <v>0</v>
      </c>
      <c r="N10" s="18"/>
      <c r="O10" s="18"/>
      <c r="P10" s="6">
        <f aca="true" t="shared" si="2" ref="P10:P15">SUM(E10:O10)</f>
        <v>0</v>
      </c>
    </row>
    <row r="11" spans="2:16" ht="24.75" customHeight="1">
      <c r="B11" s="2"/>
      <c r="C11" s="2"/>
      <c r="D11" s="2"/>
      <c r="E11" s="32"/>
      <c r="F11" s="32"/>
      <c r="G11" s="32"/>
      <c r="H11" s="32"/>
      <c r="I11" s="32"/>
      <c r="J11" s="32"/>
      <c r="K11" s="18"/>
      <c r="L11" s="5">
        <f t="shared" si="0"/>
        <v>0</v>
      </c>
      <c r="M11" s="5">
        <f t="shared" si="1"/>
        <v>0</v>
      </c>
      <c r="N11" s="18"/>
      <c r="O11" s="18"/>
      <c r="P11" s="6">
        <f t="shared" si="2"/>
        <v>0</v>
      </c>
    </row>
    <row r="12" spans="2:16" ht="24.75" customHeight="1">
      <c r="B12" s="2"/>
      <c r="C12" s="2"/>
      <c r="D12" s="2"/>
      <c r="E12" s="33"/>
      <c r="F12" s="34"/>
      <c r="G12" s="35"/>
      <c r="H12" s="32"/>
      <c r="I12" s="32"/>
      <c r="J12" s="32"/>
      <c r="K12" s="18"/>
      <c r="L12" s="5">
        <f t="shared" si="0"/>
        <v>0</v>
      </c>
      <c r="M12" s="5">
        <f t="shared" si="1"/>
        <v>0</v>
      </c>
      <c r="N12" s="18"/>
      <c r="O12" s="18"/>
      <c r="P12" s="6">
        <f t="shared" si="2"/>
        <v>0</v>
      </c>
    </row>
    <row r="13" spans="2:16" ht="24.75" customHeight="1">
      <c r="B13" s="2"/>
      <c r="C13" s="2"/>
      <c r="D13" s="2"/>
      <c r="E13" s="33"/>
      <c r="F13" s="34"/>
      <c r="G13" s="35"/>
      <c r="H13" s="32"/>
      <c r="I13" s="32"/>
      <c r="J13" s="32"/>
      <c r="K13" s="18"/>
      <c r="L13" s="5">
        <f t="shared" si="0"/>
        <v>0</v>
      </c>
      <c r="M13" s="5">
        <f t="shared" si="1"/>
        <v>0</v>
      </c>
      <c r="N13" s="18"/>
      <c r="O13" s="18"/>
      <c r="P13" s="6">
        <f t="shared" si="2"/>
        <v>0</v>
      </c>
    </row>
    <row r="14" spans="2:16" ht="24.75" customHeight="1">
      <c r="B14" s="2"/>
      <c r="C14" s="2"/>
      <c r="D14" s="2"/>
      <c r="E14" s="33"/>
      <c r="F14" s="34"/>
      <c r="G14" s="35"/>
      <c r="H14" s="32"/>
      <c r="I14" s="32"/>
      <c r="J14" s="32"/>
      <c r="K14" s="18"/>
      <c r="L14" s="5">
        <f t="shared" si="0"/>
        <v>0</v>
      </c>
      <c r="M14" s="5">
        <f t="shared" si="1"/>
        <v>0</v>
      </c>
      <c r="N14" s="18"/>
      <c r="O14" s="18"/>
      <c r="P14" s="6">
        <f t="shared" si="2"/>
        <v>0</v>
      </c>
    </row>
    <row r="15" spans="2:16" ht="24.75" customHeight="1">
      <c r="B15" s="2"/>
      <c r="C15" s="2"/>
      <c r="D15" s="2"/>
      <c r="E15" s="33"/>
      <c r="F15" s="34"/>
      <c r="G15" s="35"/>
      <c r="H15" s="32"/>
      <c r="I15" s="32"/>
      <c r="J15" s="32"/>
      <c r="K15" s="18"/>
      <c r="L15" s="5">
        <f t="shared" si="0"/>
        <v>0</v>
      </c>
      <c r="M15" s="5">
        <f t="shared" si="1"/>
        <v>0</v>
      </c>
      <c r="N15" s="18"/>
      <c r="O15" s="18"/>
      <c r="P15" s="6">
        <f t="shared" si="2"/>
        <v>0</v>
      </c>
    </row>
    <row r="16" spans="2:16" ht="24.75" customHeight="1">
      <c r="B16" s="19" t="s">
        <v>39</v>
      </c>
      <c r="C16" s="19"/>
      <c r="D16" s="20">
        <f>SUM(P10:P15)</f>
        <v>0</v>
      </c>
      <c r="E16" s="21"/>
      <c r="F16" s="21"/>
      <c r="G16" s="22"/>
      <c r="H16" s="19" t="s">
        <v>36</v>
      </c>
      <c r="I16" s="19"/>
      <c r="J16" s="19"/>
      <c r="K16" s="19"/>
      <c r="L16" s="23">
        <f>IF(INT(D16),TEXT(INT(D16),"[dbnum2]")&amp;"元","")&amp;IF(INT(D16*10)-INT(D16)*10,TEXT(INT(D16*10)-INT(D16)*10,"[dbnum2]")&amp;"角",)&amp;IF(INT(ROUND(D16,2)*100)-INT(ROUND(D16,2)*10)*10,TEXT(INT(ROUND(D16,2)*100)-INT(ROUND(D16,2)*10)*10,"[dbnum2]")&amp;"分",IF(INT(D16),"整",IF(INT(D16*10)-INT(D16)*10,"整","")))</f>
      </c>
      <c r="M16" s="23"/>
      <c r="N16" s="23"/>
      <c r="O16" s="23"/>
      <c r="P16" s="23"/>
    </row>
    <row r="17" spans="2:16" ht="15">
      <c r="B17" s="10"/>
      <c r="C17" s="10"/>
      <c r="D17" s="3"/>
      <c r="E17" s="3"/>
      <c r="F17" s="3"/>
      <c r="G17" s="3"/>
      <c r="H17" s="10"/>
      <c r="I17" s="10"/>
      <c r="J17" s="10"/>
      <c r="K17" s="10"/>
      <c r="L17" s="4"/>
      <c r="M17" s="4"/>
      <c r="N17" s="4"/>
      <c r="O17" s="4"/>
      <c r="P17" s="4"/>
    </row>
    <row r="18" spans="2:16" ht="15">
      <c r="B18" s="24" t="s">
        <v>57</v>
      </c>
      <c r="C18" s="24"/>
      <c r="D18" s="41"/>
      <c r="E18" s="41"/>
      <c r="G18" s="41"/>
      <c r="H18" s="41"/>
      <c r="I18" s="24" t="s">
        <v>58</v>
      </c>
      <c r="J18" s="24"/>
      <c r="K18" s="24"/>
      <c r="L18" s="3"/>
      <c r="M18" s="12"/>
      <c r="N18" s="17" t="s">
        <v>59</v>
      </c>
      <c r="O18" s="12"/>
      <c r="P18" s="12"/>
    </row>
    <row r="19" spans="2:16" ht="13.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3.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3" ht="18.75" customHeight="1"/>
    <row r="30" ht="24.75" customHeight="1"/>
    <row r="43" ht="21.75" customHeight="1"/>
  </sheetData>
  <sheetProtection password="CC05" sheet="1" selectLockedCells="1"/>
  <mergeCells count="30">
    <mergeCell ref="B1:P1"/>
    <mergeCell ref="B6:C6"/>
    <mergeCell ref="B7:C7"/>
    <mergeCell ref="E10:G10"/>
    <mergeCell ref="H10:J10"/>
    <mergeCell ref="D18:E18"/>
    <mergeCell ref="G18:H18"/>
    <mergeCell ref="I18:K18"/>
    <mergeCell ref="H14:J14"/>
    <mergeCell ref="E14:G14"/>
    <mergeCell ref="H15:J15"/>
    <mergeCell ref="E13:G13"/>
    <mergeCell ref="H13:J13"/>
    <mergeCell ref="E12:G12"/>
    <mergeCell ref="H12:J12"/>
    <mergeCell ref="B8:C8"/>
    <mergeCell ref="D8:D9"/>
    <mergeCell ref="E8:P8"/>
    <mergeCell ref="E9:G9"/>
    <mergeCell ref="H9:J9"/>
    <mergeCell ref="B16:C16"/>
    <mergeCell ref="D16:G16"/>
    <mergeCell ref="H16:K16"/>
    <mergeCell ref="L16:P16"/>
    <mergeCell ref="B18:C18"/>
    <mergeCell ref="B3:P4"/>
    <mergeCell ref="J6:P7"/>
    <mergeCell ref="E11:G11"/>
    <mergeCell ref="H11:J11"/>
    <mergeCell ref="E15:G15"/>
  </mergeCells>
  <dataValidations count="1">
    <dataValidation type="list" allowBlank="1" showInputMessage="1" showErrorMessage="1" sqref="D10:D15">
      <formula1>省份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9.00390625" style="1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 t="s">
        <v>7</v>
      </c>
    </row>
    <row r="9" ht="13.5">
      <c r="A9" s="1" t="s">
        <v>8</v>
      </c>
    </row>
    <row r="10" ht="13.5">
      <c r="A10" s="1" t="s">
        <v>9</v>
      </c>
    </row>
    <row r="11" ht="13.5">
      <c r="A11" s="1" t="s">
        <v>10</v>
      </c>
    </row>
    <row r="12" ht="13.5">
      <c r="A12" s="1" t="s">
        <v>11</v>
      </c>
    </row>
    <row r="13" ht="13.5">
      <c r="A13" s="1" t="s">
        <v>12</v>
      </c>
    </row>
    <row r="14" ht="13.5">
      <c r="A14" s="1" t="s">
        <v>13</v>
      </c>
    </row>
    <row r="15" ht="13.5">
      <c r="A15" s="1" t="s">
        <v>14</v>
      </c>
    </row>
    <row r="16" ht="13.5">
      <c r="A16" s="1" t="s">
        <v>15</v>
      </c>
    </row>
    <row r="17" ht="13.5">
      <c r="A17" s="1" t="s">
        <v>16</v>
      </c>
    </row>
    <row r="18" ht="13.5">
      <c r="A18" s="1" t="s">
        <v>17</v>
      </c>
    </row>
    <row r="19" ht="13.5">
      <c r="A19" s="1" t="s">
        <v>18</v>
      </c>
    </row>
    <row r="20" ht="13.5">
      <c r="A20" s="1" t="s">
        <v>19</v>
      </c>
    </row>
    <row r="21" ht="13.5">
      <c r="A21" s="1" t="s">
        <v>20</v>
      </c>
    </row>
    <row r="22" ht="13.5">
      <c r="A22" s="1" t="s">
        <v>21</v>
      </c>
    </row>
    <row r="23" ht="13.5">
      <c r="A23" s="1" t="s">
        <v>22</v>
      </c>
    </row>
    <row r="24" ht="13.5">
      <c r="A24" s="1" t="s">
        <v>23</v>
      </c>
    </row>
    <row r="25" ht="13.5">
      <c r="A25" s="1" t="s">
        <v>24</v>
      </c>
    </row>
    <row r="26" ht="13.5">
      <c r="A26" s="1" t="s">
        <v>25</v>
      </c>
    </row>
    <row r="27" ht="13.5">
      <c r="A27" s="1" t="s">
        <v>26</v>
      </c>
    </row>
    <row r="28" ht="13.5">
      <c r="A28" s="1" t="s">
        <v>27</v>
      </c>
    </row>
    <row r="29" ht="13.5">
      <c r="A29" s="1" t="s">
        <v>28</v>
      </c>
    </row>
    <row r="30" ht="13.5">
      <c r="A30" s="1" t="s">
        <v>29</v>
      </c>
    </row>
    <row r="31" ht="13.5">
      <c r="A31" s="1" t="s">
        <v>30</v>
      </c>
    </row>
    <row r="32" ht="13.5">
      <c r="A32" s="1" t="s">
        <v>31</v>
      </c>
    </row>
    <row r="33" ht="13.5">
      <c r="A33" s="1" t="s">
        <v>32</v>
      </c>
    </row>
    <row r="34" ht="13.5">
      <c r="A34" s="1" t="s">
        <v>33</v>
      </c>
    </row>
    <row r="35" ht="13.5">
      <c r="A35" s="1" t="s">
        <v>34</v>
      </c>
    </row>
    <row r="36" ht="13.5">
      <c r="A36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Sky123.Org</cp:lastModifiedBy>
  <cp:lastPrinted>2015-05-15T01:25:55Z</cp:lastPrinted>
  <dcterms:created xsi:type="dcterms:W3CDTF">2014-09-30T07:45:53Z</dcterms:created>
  <dcterms:modified xsi:type="dcterms:W3CDTF">2015-05-25T07:54:46Z</dcterms:modified>
  <cp:category/>
  <cp:version/>
  <cp:contentType/>
  <cp:contentStatus/>
</cp:coreProperties>
</file>